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shisetsu09\Desktop\"/>
    </mc:Choice>
  </mc:AlternateContent>
  <xr:revisionPtr revIDLastSave="0" documentId="13_ncr:1_{4A146E65-4EF8-4131-A09B-64A38F36201B}" xr6:coauthVersionLast="47" xr6:coauthVersionMax="47" xr10:uidLastSave="{00000000-0000-0000-0000-000000000000}"/>
  <bookViews>
    <workbookView xWindow="-120" yWindow="-120" windowWidth="29040" windowHeight="15720" xr2:uid="{C59AB713-DE00-4AE9-8FDF-48B4E95BD19D}"/>
  </bookViews>
  <sheets>
    <sheet name="Sheet1" sheetId="1" r:id="rId1"/>
  </sheets>
  <definedNames>
    <definedName name="_xlnm.Print_Area" localSheetId="0">Sheet1!$A$1:$O$45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6" i="1" l="1"/>
  <c r="F36" i="1"/>
  <c r="B36" i="1"/>
  <c r="G21" i="1"/>
  <c r="J21" i="1"/>
  <c r="B37" i="1"/>
  <c r="F37" i="1"/>
  <c r="O37" i="1"/>
  <c r="K37" i="1"/>
  <c r="K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shisetsu09</author>
  </authors>
  <commentList>
    <comment ref="H20" authorId="0" shapeId="0" xr:uid="{F3CFCE24-43EB-4F03-9972-5A280C8ED969}">
      <text>
        <r>
          <rPr>
            <b/>
            <sz val="9"/>
            <color indexed="81"/>
            <rFont val="MS P ゴシック"/>
            <family val="3"/>
            <charset val="128"/>
          </rPr>
          <t>shisetsu09:</t>
        </r>
        <r>
          <rPr>
            <sz val="9"/>
            <color indexed="81"/>
            <rFont val="MS P ゴシック"/>
            <family val="3"/>
            <charset val="128"/>
          </rPr>
          <t xml:space="preserve">
大文字の数字で回数を入れると開催日、テーマ、締切日が自動で入るように設定しています。</t>
        </r>
      </text>
    </comment>
    <comment ref="K20" authorId="0" shapeId="0" xr:uid="{E4E49751-5995-4429-9B49-C8F8751D6328}">
      <text>
        <r>
          <rPr>
            <b/>
            <sz val="9"/>
            <color indexed="81"/>
            <rFont val="MS P ゴシック"/>
            <family val="3"/>
            <charset val="128"/>
          </rPr>
          <t>shisetsu09:</t>
        </r>
        <r>
          <rPr>
            <sz val="9"/>
            <color indexed="81"/>
            <rFont val="MS P ゴシック"/>
            <family val="3"/>
            <charset val="128"/>
          </rPr>
          <t xml:space="preserve">
大文字の数字で回数を入れると開催日、テーマ、締切日が自動で入いるよう設定しています。</t>
        </r>
      </text>
    </comment>
  </commentList>
</comments>
</file>

<file path=xl/sharedStrings.xml><?xml version="1.0" encoding="utf-8"?>
<sst xmlns="http://schemas.openxmlformats.org/spreadsheetml/2006/main" count="82" uniqueCount="63">
  <si>
    <t>令和７年度社会福祉施設等経営支援セミナー参加申込書①</t>
    <rPh sb="0" eb="2">
      <t>レイワ</t>
    </rPh>
    <rPh sb="3" eb="5">
      <t>ネンド</t>
    </rPh>
    <rPh sb="5" eb="7">
      <t>シャカイ</t>
    </rPh>
    <rPh sb="7" eb="9">
      <t>フクシ</t>
    </rPh>
    <rPh sb="9" eb="11">
      <t>シセツ</t>
    </rPh>
    <rPh sb="11" eb="12">
      <t>トウ</t>
    </rPh>
    <rPh sb="12" eb="14">
      <t>ケイエイ</t>
    </rPh>
    <rPh sb="14" eb="16">
      <t>シエン</t>
    </rPh>
    <rPh sb="20" eb="22">
      <t>サンカ</t>
    </rPh>
    <rPh sb="22" eb="24">
      <t>モウシコミ</t>
    </rPh>
    <rPh sb="24" eb="25">
      <t>ショ</t>
    </rPh>
    <phoneticPr fontId="1"/>
  </si>
  <si>
    <t>令和７年　　月　　日</t>
    <rPh sb="0" eb="2">
      <t>レイワ</t>
    </rPh>
    <rPh sb="3" eb="4">
      <t>ネン</t>
    </rPh>
    <rPh sb="6" eb="7">
      <t>ガツ</t>
    </rPh>
    <rPh sb="9" eb="10">
      <t>ニチ</t>
    </rPh>
    <phoneticPr fontId="1"/>
  </si>
  <si>
    <t>法人名：</t>
    <rPh sb="0" eb="3">
      <t>ホウジンメイ</t>
    </rPh>
    <phoneticPr fontId="1"/>
  </si>
  <si>
    <t>施設・事業所名：</t>
    <rPh sb="0" eb="2">
      <t>シセツ</t>
    </rPh>
    <rPh sb="3" eb="6">
      <t>ジギョウショ</t>
    </rPh>
    <rPh sb="6" eb="7">
      <t>メイ</t>
    </rPh>
    <phoneticPr fontId="1"/>
  </si>
  <si>
    <t>住所：〒</t>
    <rPh sb="0" eb="2">
      <t>ジュウショ</t>
    </rPh>
    <phoneticPr fontId="1"/>
  </si>
  <si>
    <t>TEL：</t>
    <phoneticPr fontId="1"/>
  </si>
  <si>
    <t>FAX：</t>
    <phoneticPr fontId="1"/>
  </si>
  <si>
    <t>担当者名：</t>
    <rPh sb="0" eb="4">
      <t>タントウシャメイ</t>
    </rPh>
    <phoneticPr fontId="1"/>
  </si>
  <si>
    <t>Mailアドレス：</t>
    <phoneticPr fontId="1"/>
  </si>
  <si>
    <r>
      <t>　　　　　　　　　　</t>
    </r>
    <r>
      <rPr>
        <sz val="10"/>
        <color theme="1"/>
        <rFont val="Meiryo UI"/>
        <family val="3"/>
        <charset val="128"/>
      </rPr>
      <t>※どちらかに〇をご記入ください</t>
    </r>
    <rPh sb="19" eb="21">
      <t>キニュウ</t>
    </rPh>
    <phoneticPr fontId="1"/>
  </si>
  <si>
    <t>ふりがな</t>
    <phoneticPr fontId="1"/>
  </si>
  <si>
    <t>（水）</t>
  </si>
  <si>
    <t>氏　　名</t>
    <rPh sb="0" eb="1">
      <t>シ</t>
    </rPh>
    <rPh sb="3" eb="4">
      <t>メイ</t>
    </rPh>
    <phoneticPr fontId="1"/>
  </si>
  <si>
    <t>役職名</t>
    <rPh sb="0" eb="2">
      <t>ヤクショク</t>
    </rPh>
    <rPh sb="2" eb="3">
      <t>メイ</t>
    </rPh>
    <phoneticPr fontId="1"/>
  </si>
  <si>
    <t>予定日</t>
    <rPh sb="0" eb="3">
      <t>ヨテイビ</t>
    </rPh>
    <phoneticPr fontId="1"/>
  </si>
  <si>
    <t>振　込</t>
    <rPh sb="0" eb="1">
      <t>シン</t>
    </rPh>
    <rPh sb="2" eb="3">
      <t>コミ</t>
    </rPh>
    <phoneticPr fontId="1"/>
  </si>
  <si>
    <t>お弁当申込</t>
    <rPh sb="1" eb="3">
      <t>ベントウ</t>
    </rPh>
    <rPh sb="3" eb="5">
      <t>モウシコミ</t>
    </rPh>
    <phoneticPr fontId="1"/>
  </si>
  <si>
    <t>６００円</t>
    <rPh sb="3" eb="4">
      <t>エン</t>
    </rPh>
    <phoneticPr fontId="1"/>
  </si>
  <si>
    <t>※何れかを〇で</t>
    <rPh sb="1" eb="2">
      <t>イヅ</t>
    </rPh>
    <phoneticPr fontId="1"/>
  </si>
  <si>
    <t>囲んでください。</t>
    <rPh sb="0" eb="1">
      <t>カコ</t>
    </rPh>
    <phoneticPr fontId="1"/>
  </si>
  <si>
    <t>会員・非会員</t>
    <rPh sb="0" eb="2">
      <t>カイイン</t>
    </rPh>
    <rPh sb="3" eb="6">
      <t>ヒカイイン</t>
    </rPh>
    <phoneticPr fontId="1"/>
  </si>
  <si>
    <t>要　・　不要</t>
    <rPh sb="0" eb="1">
      <t>ヨウ</t>
    </rPh>
    <rPh sb="4" eb="6">
      <t>フヨウ</t>
    </rPh>
    <phoneticPr fontId="1"/>
  </si>
  <si>
    <t>会員・非会員</t>
    <rPh sb="0" eb="2">
      <t>カイイン</t>
    </rPh>
    <rPh sb="3" eb="4">
      <t>ヒ</t>
    </rPh>
    <rPh sb="4" eb="6">
      <t>カイイン</t>
    </rPh>
    <phoneticPr fontId="1"/>
  </si>
  <si>
    <t>申込締切日：</t>
    <rPh sb="0" eb="2">
      <t>モウシコミ</t>
    </rPh>
    <rPh sb="2" eb="5">
      <t>シメキリビ</t>
    </rPh>
    <phoneticPr fontId="1"/>
  </si>
  <si>
    <t>振込期限日：</t>
    <rPh sb="0" eb="2">
      <t>フリコミ</t>
    </rPh>
    <rPh sb="2" eb="4">
      <t>キゲン</t>
    </rPh>
    <rPh sb="4" eb="5">
      <t>ビ</t>
    </rPh>
    <phoneticPr fontId="1"/>
  </si>
  <si>
    <t>※当日現金での参加費のお支払いはできません。</t>
    <rPh sb="1" eb="3">
      <t>トウジツ</t>
    </rPh>
    <rPh sb="3" eb="5">
      <t>ゲンキン</t>
    </rPh>
    <rPh sb="7" eb="10">
      <t>サンカヒ</t>
    </rPh>
    <rPh sb="12" eb="14">
      <t>シハラ</t>
    </rPh>
    <phoneticPr fontId="1"/>
  </si>
  <si>
    <t>第</t>
    <rPh sb="0" eb="1">
      <t>ダイ</t>
    </rPh>
    <phoneticPr fontId="1"/>
  </si>
  <si>
    <t>回</t>
    <rPh sb="0" eb="1">
      <t>カイ</t>
    </rPh>
    <phoneticPr fontId="1"/>
  </si>
  <si>
    <t>開催日</t>
    <rPh sb="0" eb="3">
      <t>カイサイビ</t>
    </rPh>
    <phoneticPr fontId="1"/>
  </si>
  <si>
    <t>ＦＡＸ０９７－５５８－６００１　（施設団体支援部　角田行）</t>
    <rPh sb="17" eb="19">
      <t>シセツ</t>
    </rPh>
    <rPh sb="19" eb="21">
      <t>ダンタイ</t>
    </rPh>
    <rPh sb="21" eb="24">
      <t>シエンブ</t>
    </rPh>
    <rPh sb="25" eb="27">
      <t>スミダ</t>
    </rPh>
    <rPh sb="27" eb="28">
      <t>ユキ</t>
    </rPh>
    <phoneticPr fontId="1"/>
  </si>
  <si>
    <t>　 ご参加セミナー日付と役職名、氏名、ふりかな、振込予定日にご記入し、お弁当申込と会員・非会員には該当する</t>
    <rPh sb="3" eb="5">
      <t>サンカ</t>
    </rPh>
    <rPh sb="9" eb="11">
      <t>ヒヅケ</t>
    </rPh>
    <rPh sb="12" eb="15">
      <t>ヤクショクメイ</t>
    </rPh>
    <rPh sb="16" eb="18">
      <t>シメイ</t>
    </rPh>
    <rPh sb="24" eb="26">
      <t>フリコミ</t>
    </rPh>
    <rPh sb="26" eb="29">
      <t>ヨテイビ</t>
    </rPh>
    <rPh sb="31" eb="33">
      <t>キニュウ</t>
    </rPh>
    <rPh sb="36" eb="38">
      <t>ベントウ</t>
    </rPh>
    <rPh sb="38" eb="40">
      <t>モウシコミ</t>
    </rPh>
    <phoneticPr fontId="1"/>
  </si>
  <si>
    <t>ものに「〇」をして、お申込みください。（枠が足りない場合は、コピーしてください。）</t>
    <rPh sb="11" eb="13">
      <t>モウシコ</t>
    </rPh>
    <phoneticPr fontId="1"/>
  </si>
  <si>
    <t>〇会員とは</t>
    <rPh sb="1" eb="3">
      <t>カイイン</t>
    </rPh>
    <phoneticPr fontId="1"/>
  </si>
  <si>
    <t>　（１）県経営協加入法人所属事業所</t>
    <rPh sb="4" eb="5">
      <t>ケン</t>
    </rPh>
    <rPh sb="5" eb="7">
      <t>ケイエイ</t>
    </rPh>
    <rPh sb="7" eb="8">
      <t>キョウ</t>
    </rPh>
    <rPh sb="8" eb="10">
      <t>カニュウ</t>
    </rPh>
    <rPh sb="10" eb="12">
      <t>ホウジン</t>
    </rPh>
    <rPh sb="12" eb="14">
      <t>ショゾク</t>
    </rPh>
    <rPh sb="14" eb="17">
      <t>ジギョウショ</t>
    </rPh>
    <phoneticPr fontId="1"/>
  </si>
  <si>
    <t>　（２）県社協種別協議会加入施設</t>
    <rPh sb="4" eb="5">
      <t>ケン</t>
    </rPh>
    <rPh sb="5" eb="7">
      <t>シャキョウ</t>
    </rPh>
    <rPh sb="7" eb="9">
      <t>シュベツ</t>
    </rPh>
    <rPh sb="9" eb="12">
      <t>キョウギカイ</t>
    </rPh>
    <rPh sb="12" eb="14">
      <t>カニュウ</t>
    </rPh>
    <rPh sb="14" eb="16">
      <t>シセツ</t>
    </rPh>
    <phoneticPr fontId="1"/>
  </si>
  <si>
    <t>　（３）県社協会員・賛助会員法人所属事業所</t>
    <rPh sb="4" eb="5">
      <t>ケン</t>
    </rPh>
    <rPh sb="5" eb="7">
      <t>シャキョウ</t>
    </rPh>
    <rPh sb="7" eb="9">
      <t>カイイン</t>
    </rPh>
    <rPh sb="10" eb="12">
      <t>サンジョ</t>
    </rPh>
    <rPh sb="12" eb="14">
      <t>カイイン</t>
    </rPh>
    <rPh sb="14" eb="16">
      <t>ホウジン</t>
    </rPh>
    <rPh sb="16" eb="18">
      <t>ショゾク</t>
    </rPh>
    <rPh sb="18" eb="21">
      <t>ジギョウショ</t>
    </rPh>
    <phoneticPr fontId="1"/>
  </si>
  <si>
    <t>　上記の何れかに該当する施設・事業所</t>
    <rPh sb="1" eb="3">
      <t>ジョウキ</t>
    </rPh>
    <rPh sb="4" eb="5">
      <t>イヅ</t>
    </rPh>
    <rPh sb="8" eb="10">
      <t>ガイトウ</t>
    </rPh>
    <rPh sb="12" eb="14">
      <t>シセツ</t>
    </rPh>
    <rPh sb="15" eb="18">
      <t>ジギョウショ</t>
    </rPh>
    <phoneticPr fontId="1"/>
  </si>
  <si>
    <t>第　回</t>
    <rPh sb="0" eb="1">
      <t>ダイ</t>
    </rPh>
    <rPh sb="2" eb="3">
      <t>カイ</t>
    </rPh>
    <phoneticPr fontId="1"/>
  </si>
  <si>
    <t>テーマ</t>
    <phoneticPr fontId="1"/>
  </si>
  <si>
    <t>申込締切日</t>
    <rPh sb="0" eb="2">
      <t>モウシコミ</t>
    </rPh>
    <rPh sb="2" eb="5">
      <t>シメキリビ</t>
    </rPh>
    <phoneticPr fontId="1"/>
  </si>
  <si>
    <t>振込期限日</t>
    <rPh sb="0" eb="2">
      <t>フリコミ</t>
    </rPh>
    <rPh sb="2" eb="5">
      <t>キゲンビ</t>
    </rPh>
    <phoneticPr fontId="1"/>
  </si>
  <si>
    <t>6/18</t>
    <phoneticPr fontId="1"/>
  </si>
  <si>
    <t>7/2</t>
    <phoneticPr fontId="1"/>
  </si>
  <si>
    <t>7/23</t>
    <phoneticPr fontId="1"/>
  </si>
  <si>
    <t>9/3</t>
    <phoneticPr fontId="1"/>
  </si>
  <si>
    <t>9/17</t>
    <phoneticPr fontId="1"/>
  </si>
  <si>
    <t>10/15</t>
    <phoneticPr fontId="1"/>
  </si>
  <si>
    <t>11/5</t>
    <phoneticPr fontId="1"/>
  </si>
  <si>
    <t>12/3</t>
    <phoneticPr fontId="1"/>
  </si>
  <si>
    <t>1/21</t>
    <phoneticPr fontId="1"/>
  </si>
  <si>
    <t>2/4</t>
    <phoneticPr fontId="1"/>
  </si>
  <si>
    <t>権利擁護と虐待防止</t>
    <rPh sb="0" eb="4">
      <t>ケンリヨウゴ</t>
    </rPh>
    <rPh sb="5" eb="9">
      <t>ギャクタイボウシ</t>
    </rPh>
    <phoneticPr fontId="1"/>
  </si>
  <si>
    <t>福祉現場の生成AI活用</t>
    <rPh sb="0" eb="4">
      <t>フクシゲンバ</t>
    </rPh>
    <rPh sb="5" eb="7">
      <t>セイセイ</t>
    </rPh>
    <rPh sb="9" eb="11">
      <t>カツヨウ</t>
    </rPh>
    <phoneticPr fontId="1"/>
  </si>
  <si>
    <t>タイムマネジメント</t>
    <phoneticPr fontId="1"/>
  </si>
  <si>
    <t>対人援助の記録の基本</t>
    <rPh sb="0" eb="2">
      <t>タイジン</t>
    </rPh>
    <rPh sb="2" eb="4">
      <t>エンジョ</t>
    </rPh>
    <rPh sb="5" eb="7">
      <t>キロク</t>
    </rPh>
    <rPh sb="8" eb="10">
      <t>キホン</t>
    </rPh>
    <phoneticPr fontId="1"/>
  </si>
  <si>
    <t>ハラスメント防止</t>
    <rPh sb="6" eb="8">
      <t>ボウシ</t>
    </rPh>
    <phoneticPr fontId="1"/>
  </si>
  <si>
    <t>福祉現場のコミュニケーション</t>
    <rPh sb="0" eb="4">
      <t>フクシゲンバ</t>
    </rPh>
    <phoneticPr fontId="1"/>
  </si>
  <si>
    <t>多職種連携の実践</t>
    <rPh sb="0" eb="3">
      <t>タショクシュ</t>
    </rPh>
    <rPh sb="3" eb="5">
      <t>レンケイ</t>
    </rPh>
    <rPh sb="6" eb="8">
      <t>ジッセン</t>
    </rPh>
    <phoneticPr fontId="1"/>
  </si>
  <si>
    <t>福祉職の接遇マナー</t>
    <rPh sb="0" eb="3">
      <t>フクシショク</t>
    </rPh>
    <rPh sb="4" eb="6">
      <t>セツグウ</t>
    </rPh>
    <phoneticPr fontId="1"/>
  </si>
  <si>
    <t>福祉現場の災害対応力強化</t>
    <rPh sb="0" eb="4">
      <t>フクシゲンバ</t>
    </rPh>
    <rPh sb="5" eb="7">
      <t>サイガイ</t>
    </rPh>
    <rPh sb="7" eb="10">
      <t>タイオウリョク</t>
    </rPh>
    <rPh sb="10" eb="12">
      <t>キョウカ</t>
    </rPh>
    <phoneticPr fontId="1"/>
  </si>
  <si>
    <r>
      <t xml:space="preserve">請求書の宛名： </t>
    </r>
    <r>
      <rPr>
        <sz val="10"/>
        <color theme="1"/>
        <rFont val="Meiryo UI"/>
        <family val="3"/>
        <charset val="128"/>
      </rPr>
      <t>法人名のみ　・　法人名＋施設名・事業所名</t>
    </r>
    <rPh sb="0" eb="3">
      <t>セイキュウショ</t>
    </rPh>
    <rPh sb="4" eb="6">
      <t>アテナ</t>
    </rPh>
    <rPh sb="8" eb="11">
      <t>ホウジンメイ</t>
    </rPh>
    <rPh sb="16" eb="19">
      <t>ホウジンメイ</t>
    </rPh>
    <rPh sb="20" eb="23">
      <t>シセツメイ</t>
    </rPh>
    <rPh sb="24" eb="27">
      <t>ジギョウショ</t>
    </rPh>
    <rPh sb="27" eb="28">
      <t>メイ</t>
    </rPh>
    <phoneticPr fontId="1"/>
  </si>
  <si>
    <t>↓回数を大文字の数字で入れると自動で表示されるよう設定しています。</t>
    <rPh sb="1" eb="3">
      <t>カイスウ</t>
    </rPh>
    <rPh sb="4" eb="7">
      <t>オオモジ</t>
    </rPh>
    <rPh sb="8" eb="10">
      <t>スウジ</t>
    </rPh>
    <rPh sb="11" eb="12">
      <t>イ</t>
    </rPh>
    <rPh sb="15" eb="17">
      <t>ジドウ</t>
    </rPh>
    <rPh sb="18" eb="20">
      <t>ヒョウジ</t>
    </rPh>
    <rPh sb="25" eb="27">
      <t>セッテイ</t>
    </rPh>
    <phoneticPr fontId="1"/>
  </si>
  <si>
    <t>※印刷の前に「ふりがな」右横の回数を入力してください。自動でテーマ、締切日が入力されます。</t>
    <rPh sb="1" eb="3">
      <t>インサツ</t>
    </rPh>
    <rPh sb="4" eb="5">
      <t>マエ</t>
    </rPh>
    <rPh sb="12" eb="13">
      <t>ミギ</t>
    </rPh>
    <rPh sb="13" eb="14">
      <t>ヨコ</t>
    </rPh>
    <rPh sb="15" eb="17">
      <t>カイスウ</t>
    </rPh>
    <rPh sb="18" eb="20">
      <t>ニュウリョク</t>
    </rPh>
    <rPh sb="27" eb="29">
      <t>ジドウ</t>
    </rPh>
    <rPh sb="34" eb="37">
      <t>シメキリビ</t>
    </rPh>
    <rPh sb="38" eb="4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</si>
</sst>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sz val="16"/>
      <color theme="1"/>
      <name val="Meiryo UI"/>
      <family val="3"/>
      <charset val="128"/>
    </font>
    <font>
      <sz val="10"/>
      <color theme="1"/>
      <name val="Meiryo UI"/>
      <family val="3"/>
      <charset val="128"/>
    </font>
    <font>
      <b/>
      <sz val="11"/>
      <color theme="1"/>
      <name val="Meiryo UI"/>
      <family val="3"/>
      <charset val="128"/>
    </font>
    <font>
      <b/>
      <sz val="12"/>
      <color theme="1"/>
      <name val="Meiryo UI"/>
      <family val="3"/>
      <charset val="128"/>
    </font>
    <font>
      <sz val="9"/>
      <color indexed="81"/>
      <name val="MS P ゴシック"/>
      <family val="3"/>
      <charset val="128"/>
    </font>
    <font>
      <b/>
      <sz val="9"/>
      <color indexed="81"/>
      <name val="MS P ゴシック"/>
      <family val="3"/>
      <charset val="128"/>
    </font>
    <font>
      <sz val="20"/>
      <color theme="1"/>
      <name val="Meiryo UI"/>
      <family val="3"/>
      <charset val="128"/>
    </font>
    <font>
      <sz val="12"/>
      <color rgb="FFFF0000"/>
      <name val="Meiryo UI"/>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1">
    <xf numFmtId="0" fontId="0" fillId="0" borderId="0">
      <alignment vertical="center"/>
    </xf>
  </cellStyleXfs>
  <cellXfs count="62">
    <xf numFmtId="0" fontId="0" fillId="0" borderId="0" xfId="0">
      <alignment vertical="center"/>
    </xf>
    <xf numFmtId="0" fontId="10" fillId="0" borderId="0" xfId="0" applyFont="1" applyAlignment="1" applyProtection="1">
      <alignment horizontal="center" vertical="center"/>
      <protection locked="0"/>
    </xf>
    <xf numFmtId="0" fontId="4" fillId="0" borderId="0" xfId="0" applyFont="1" applyProtection="1">
      <alignment vertical="center"/>
      <protection locked="0"/>
    </xf>
    <xf numFmtId="0" fontId="3" fillId="0" borderId="0" xfId="0" applyFont="1" applyProtection="1">
      <alignment vertical="center"/>
      <protection locked="0"/>
    </xf>
    <xf numFmtId="0" fontId="3" fillId="0" borderId="4" xfId="0" applyFont="1" applyBorder="1" applyAlignment="1" applyProtection="1">
      <alignment horizontal="center" vertical="center"/>
      <protection locked="0"/>
    </xf>
    <xf numFmtId="0" fontId="3" fillId="0" borderId="4" xfId="0" applyFont="1" applyBorder="1" applyProtection="1">
      <alignment vertical="center"/>
      <protection locked="0"/>
    </xf>
    <xf numFmtId="0" fontId="4" fillId="0" borderId="0" xfId="0" applyFont="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0" fontId="5" fillId="0" borderId="4" xfId="0" applyFont="1" applyBorder="1" applyProtection="1">
      <alignment vertical="center"/>
      <protection locked="0"/>
    </xf>
    <xf numFmtId="56" fontId="3" fillId="0" borderId="4" xfId="0" applyNumberFormat="1" applyFont="1" applyBorder="1" applyAlignment="1" applyProtection="1">
      <alignment horizontal="left" vertical="center"/>
      <protection locked="0"/>
    </xf>
    <xf numFmtId="56" fontId="3" fillId="0" borderId="0" xfId="0" applyNumberFormat="1" applyFont="1" applyAlignment="1" applyProtection="1">
      <alignment horizontal="left" vertical="center"/>
      <protection locked="0"/>
    </xf>
    <xf numFmtId="0" fontId="3" fillId="0" borderId="0" xfId="0" applyFont="1" applyAlignment="1" applyProtection="1">
      <alignment horizontal="right" vertical="center"/>
      <protection locked="0"/>
    </xf>
    <xf numFmtId="0" fontId="3" fillId="0" borderId="1" xfId="0" applyFont="1" applyBorder="1" applyProtection="1">
      <alignment vertical="center"/>
      <protection locked="0"/>
    </xf>
    <xf numFmtId="0" fontId="3" fillId="0" borderId="2" xfId="0" applyFont="1" applyBorder="1" applyProtection="1">
      <alignment vertical="center"/>
      <protection locked="0"/>
    </xf>
    <xf numFmtId="0" fontId="3" fillId="0" borderId="9"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6" xfId="0" applyFont="1" applyBorder="1" applyProtection="1">
      <alignment vertical="center"/>
      <protection locked="0"/>
    </xf>
    <xf numFmtId="0" fontId="3" fillId="0" borderId="6"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5" fillId="0" borderId="6" xfId="0" applyFont="1" applyBorder="1" applyProtection="1">
      <alignment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7" xfId="0" applyFont="1" applyBorder="1" applyProtection="1">
      <alignment vertical="center"/>
      <protection locked="0"/>
    </xf>
    <xf numFmtId="0" fontId="5" fillId="0" borderId="7" xfId="0" applyFont="1" applyBorder="1" applyProtection="1">
      <alignment vertical="center"/>
      <protection locked="0"/>
    </xf>
    <xf numFmtId="0" fontId="3" fillId="0" borderId="8" xfId="0" applyFont="1" applyBorder="1" applyProtection="1">
      <alignment vertical="center"/>
      <protection locked="0"/>
    </xf>
    <xf numFmtId="0" fontId="3" fillId="0" borderId="5" xfId="0" applyFont="1" applyBorder="1" applyProtection="1">
      <alignment vertical="center"/>
      <protection locked="0"/>
    </xf>
    <xf numFmtId="0" fontId="2" fillId="0" borderId="0" xfId="0" applyFont="1" applyProtection="1">
      <alignment vertical="center"/>
      <protection locked="0"/>
    </xf>
    <xf numFmtId="0" fontId="6" fillId="0" borderId="0" xfId="0" applyFont="1" applyProtection="1">
      <alignment vertical="center"/>
      <protection locked="0"/>
    </xf>
    <xf numFmtId="49" fontId="6" fillId="0" borderId="3" xfId="0" applyNumberFormat="1" applyFont="1" applyBorder="1" applyProtection="1">
      <alignment vertical="center"/>
      <protection locked="0"/>
    </xf>
    <xf numFmtId="49" fontId="2" fillId="0" borderId="0" xfId="0" applyNumberFormat="1" applyFont="1" applyProtection="1">
      <alignment vertical="center"/>
      <protection locked="0"/>
    </xf>
    <xf numFmtId="0" fontId="3" fillId="0" borderId="17" xfId="0" applyFont="1" applyBorder="1" applyProtection="1">
      <alignment vertical="center"/>
      <protection locked="0"/>
    </xf>
    <xf numFmtId="0" fontId="3" fillId="0" borderId="18" xfId="0" applyFont="1" applyBorder="1" applyProtection="1">
      <alignment vertical="center"/>
      <protection locked="0"/>
    </xf>
    <xf numFmtId="0" fontId="3" fillId="0" borderId="19" xfId="0" applyFont="1" applyBorder="1" applyProtection="1">
      <alignment vertical="center"/>
      <protection locked="0"/>
    </xf>
    <xf numFmtId="0" fontId="3" fillId="0" borderId="20" xfId="0" applyFont="1" applyBorder="1" applyProtection="1">
      <alignment vertical="center"/>
      <protection locked="0"/>
    </xf>
    <xf numFmtId="0" fontId="3" fillId="0" borderId="21" xfId="0" applyFont="1" applyBorder="1" applyProtection="1">
      <alignment vertical="center"/>
      <protection locked="0"/>
    </xf>
    <xf numFmtId="0" fontId="3" fillId="0" borderId="22" xfId="0" applyFont="1" applyBorder="1" applyProtection="1">
      <alignment vertical="center"/>
      <protection locked="0"/>
    </xf>
    <xf numFmtId="0" fontId="3" fillId="0" borderId="23" xfId="0" applyFont="1" applyBorder="1" applyProtection="1">
      <alignment vertical="center"/>
      <protection locked="0"/>
    </xf>
    <xf numFmtId="0" fontId="3" fillId="0" borderId="24" xfId="0" applyFont="1" applyBorder="1" applyProtection="1">
      <alignment vertical="center"/>
      <protection locked="0"/>
    </xf>
    <xf numFmtId="0" fontId="3" fillId="0" borderId="9"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4" xfId="0" applyFont="1" applyBorder="1" applyAlignment="1" applyProtection="1">
      <alignment horizontal="center" vertical="center"/>
    </xf>
    <xf numFmtId="0" fontId="2" fillId="0" borderId="0" xfId="0" applyFont="1" applyProtection="1">
      <alignment vertical="center"/>
    </xf>
    <xf numFmtId="0" fontId="5" fillId="0" borderId="0" xfId="0" applyFont="1" applyProtection="1">
      <alignment vertical="center"/>
    </xf>
    <xf numFmtId="56" fontId="7" fillId="0" borderId="3" xfId="0" applyNumberFormat="1" applyFont="1" applyBorder="1" applyAlignment="1" applyProtection="1">
      <alignment horizontal="left" vertical="center"/>
    </xf>
    <xf numFmtId="56" fontId="6" fillId="0" borderId="0" xfId="0" applyNumberFormat="1" applyFont="1" applyAlignment="1" applyProtection="1">
      <alignment horizontal="left" vertical="center"/>
    </xf>
    <xf numFmtId="56" fontId="3" fillId="0" borderId="0" xfId="0" applyNumberFormat="1" applyFont="1" applyAlignment="1" applyProtection="1">
      <alignment horizontal="left" vertical="center"/>
    </xf>
    <xf numFmtId="0" fontId="11" fillId="0" borderId="0" xfId="0" applyFont="1" applyProtection="1">
      <alignment vertical="center"/>
      <protection locked="0"/>
    </xf>
    <xf numFmtId="0" fontId="11" fillId="0" borderId="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114BA-7BB3-47B7-95A1-82B2CE890E2C}">
  <sheetPr>
    <pageSetUpPr fitToPage="1"/>
  </sheetPr>
  <dimension ref="A1:Z44"/>
  <sheetViews>
    <sheetView tabSelected="1" workbookViewId="0">
      <selection activeCell="T15" sqref="T15"/>
    </sheetView>
  </sheetViews>
  <sheetFormatPr defaultRowHeight="16.5"/>
  <cols>
    <col min="1" max="1" width="3.125" style="3" customWidth="1"/>
    <col min="2" max="3" width="3.625" style="3" customWidth="1"/>
    <col min="4" max="4" width="1.375" style="3" customWidth="1"/>
    <col min="5" max="5" width="7.375" style="3" bestFit="1" customWidth="1"/>
    <col min="6" max="6" width="20.625" style="3" customWidth="1"/>
    <col min="7" max="7" width="3.125" style="3" customWidth="1"/>
    <col min="8" max="8" width="3.625" style="3" customWidth="1"/>
    <col min="9" max="10" width="3.125" style="3" customWidth="1"/>
    <col min="11" max="11" width="3.625" style="3" customWidth="1"/>
    <col min="12" max="12" width="3.125" style="3" customWidth="1"/>
    <col min="13" max="13" width="9" style="3"/>
    <col min="14" max="15" width="12.75" style="3" customWidth="1"/>
    <col min="16" max="16" width="9.125" style="3" customWidth="1"/>
    <col min="17" max="19" width="9" style="3"/>
    <col min="20" max="20" width="9.5" style="3" bestFit="1" customWidth="1"/>
    <col min="21" max="21" width="9" style="3"/>
    <col min="22" max="22" width="21.875" style="3" bestFit="1" customWidth="1"/>
    <col min="23" max="24" width="11.875" style="3" bestFit="1" customWidth="1"/>
    <col min="25" max="25" width="9" style="3"/>
    <col min="26" max="26" width="10.75" style="3" bestFit="1" customWidth="1"/>
    <col min="27" max="16384" width="9" style="3"/>
  </cols>
  <sheetData>
    <row r="1" spans="1:26" ht="30" customHeight="1">
      <c r="A1" s="1" t="s">
        <v>0</v>
      </c>
      <c r="B1" s="1"/>
      <c r="C1" s="1"/>
      <c r="D1" s="1"/>
      <c r="E1" s="1"/>
      <c r="F1" s="1"/>
      <c r="G1" s="1"/>
      <c r="H1" s="1"/>
      <c r="I1" s="1"/>
      <c r="J1" s="1"/>
      <c r="K1" s="1"/>
      <c r="L1" s="1"/>
      <c r="M1" s="1"/>
      <c r="N1" s="1"/>
      <c r="O1" s="1"/>
      <c r="P1" s="2"/>
      <c r="S1" s="4" t="s">
        <v>37</v>
      </c>
      <c r="T1" s="4" t="s">
        <v>28</v>
      </c>
      <c r="U1" s="4" t="s">
        <v>37</v>
      </c>
      <c r="V1" s="4" t="s">
        <v>38</v>
      </c>
      <c r="W1" s="5" t="s">
        <v>39</v>
      </c>
      <c r="X1" s="5" t="s">
        <v>40</v>
      </c>
    </row>
    <row r="2" spans="1:26" ht="30" customHeight="1">
      <c r="A2" s="6" t="s">
        <v>29</v>
      </c>
      <c r="B2" s="6"/>
      <c r="C2" s="6"/>
      <c r="D2" s="6"/>
      <c r="E2" s="6"/>
      <c r="F2" s="6"/>
      <c r="G2" s="6"/>
      <c r="H2" s="6"/>
      <c r="I2" s="6"/>
      <c r="J2" s="6"/>
      <c r="K2" s="6"/>
      <c r="L2" s="6"/>
      <c r="M2" s="6"/>
      <c r="N2" s="6"/>
      <c r="O2" s="6"/>
      <c r="S2" s="5">
        <v>1</v>
      </c>
      <c r="T2" s="7" t="s">
        <v>41</v>
      </c>
      <c r="U2" s="5">
        <v>1</v>
      </c>
      <c r="V2" s="8" t="s">
        <v>51</v>
      </c>
      <c r="W2" s="9">
        <v>45812</v>
      </c>
      <c r="X2" s="9">
        <v>45819</v>
      </c>
      <c r="Z2" s="10"/>
    </row>
    <row r="3" spans="1:26" ht="30" customHeight="1">
      <c r="S3" s="5">
        <v>2</v>
      </c>
      <c r="T3" s="7" t="s">
        <v>42</v>
      </c>
      <c r="U3" s="5">
        <v>2</v>
      </c>
      <c r="V3" s="8" t="s">
        <v>52</v>
      </c>
      <c r="W3" s="9">
        <v>45826</v>
      </c>
      <c r="X3" s="9">
        <v>45833</v>
      </c>
      <c r="Z3" s="10"/>
    </row>
    <row r="4" spans="1:26" ht="30" customHeight="1">
      <c r="A4" s="11" t="s">
        <v>1</v>
      </c>
      <c r="B4" s="11"/>
      <c r="C4" s="11"/>
      <c r="D4" s="11"/>
      <c r="E4" s="11"/>
      <c r="F4" s="11"/>
      <c r="G4" s="11"/>
      <c r="H4" s="11"/>
      <c r="I4" s="11"/>
      <c r="J4" s="11"/>
      <c r="K4" s="11"/>
      <c r="L4" s="11"/>
      <c r="M4" s="11"/>
      <c r="N4" s="11"/>
      <c r="O4" s="11"/>
      <c r="S4" s="5">
        <v>3</v>
      </c>
      <c r="T4" s="7" t="s">
        <v>43</v>
      </c>
      <c r="U4" s="5">
        <v>3</v>
      </c>
      <c r="V4" s="8" t="s">
        <v>53</v>
      </c>
      <c r="W4" s="9">
        <v>45847</v>
      </c>
      <c r="X4" s="9">
        <v>45854</v>
      </c>
      <c r="Z4" s="10"/>
    </row>
    <row r="5" spans="1:26" ht="30" customHeight="1">
      <c r="S5" s="5">
        <v>4</v>
      </c>
      <c r="T5" s="7" t="s">
        <v>44</v>
      </c>
      <c r="U5" s="5">
        <v>4</v>
      </c>
      <c r="V5" s="8" t="s">
        <v>54</v>
      </c>
      <c r="W5" s="9">
        <v>45889</v>
      </c>
      <c r="X5" s="9">
        <v>45896</v>
      </c>
      <c r="Z5" s="10"/>
    </row>
    <row r="6" spans="1:26" ht="30" customHeight="1">
      <c r="J6" s="12" t="s">
        <v>2</v>
      </c>
      <c r="K6" s="12"/>
      <c r="L6" s="12"/>
      <c r="M6" s="12"/>
      <c r="N6" s="12"/>
      <c r="O6" s="12"/>
      <c r="S6" s="5">
        <v>5</v>
      </c>
      <c r="T6" s="7" t="s">
        <v>45</v>
      </c>
      <c r="U6" s="5">
        <v>5</v>
      </c>
      <c r="V6" s="8" t="s">
        <v>59</v>
      </c>
      <c r="W6" s="9">
        <v>45903</v>
      </c>
      <c r="X6" s="9">
        <v>45910</v>
      </c>
      <c r="Z6" s="10"/>
    </row>
    <row r="7" spans="1:26" ht="30" customHeight="1">
      <c r="J7" s="13" t="s">
        <v>3</v>
      </c>
      <c r="K7" s="13"/>
      <c r="L7" s="13"/>
      <c r="M7" s="13"/>
      <c r="N7" s="13"/>
      <c r="O7" s="13"/>
      <c r="S7" s="5">
        <v>6</v>
      </c>
      <c r="T7" s="7" t="s">
        <v>46</v>
      </c>
      <c r="U7" s="5">
        <v>6</v>
      </c>
      <c r="V7" s="8" t="s">
        <v>55</v>
      </c>
      <c r="W7" s="9">
        <v>45931</v>
      </c>
      <c r="X7" s="9">
        <v>45938</v>
      </c>
      <c r="Z7" s="10"/>
    </row>
    <row r="8" spans="1:26" ht="30" customHeight="1">
      <c r="J8" s="13" t="s">
        <v>4</v>
      </c>
      <c r="K8" s="13"/>
      <c r="L8" s="13"/>
      <c r="M8" s="13"/>
      <c r="N8" s="13"/>
      <c r="O8" s="13"/>
      <c r="S8" s="5">
        <v>7</v>
      </c>
      <c r="T8" s="7" t="s">
        <v>47</v>
      </c>
      <c r="U8" s="5">
        <v>7</v>
      </c>
      <c r="V8" s="8" t="s">
        <v>56</v>
      </c>
      <c r="W8" s="9">
        <v>45952</v>
      </c>
      <c r="X8" s="9">
        <v>45959</v>
      </c>
      <c r="Z8" s="10"/>
    </row>
    <row r="9" spans="1:26" ht="30" customHeight="1">
      <c r="J9" s="13" t="s">
        <v>5</v>
      </c>
      <c r="K9" s="13"/>
      <c r="L9" s="13"/>
      <c r="M9" s="13"/>
      <c r="N9" s="13"/>
      <c r="O9" s="13"/>
      <c r="S9" s="5">
        <v>8</v>
      </c>
      <c r="T9" s="7" t="s">
        <v>48</v>
      </c>
      <c r="U9" s="5">
        <v>8</v>
      </c>
      <c r="V9" s="8" t="s">
        <v>51</v>
      </c>
      <c r="W9" s="9">
        <v>45980</v>
      </c>
      <c r="X9" s="9">
        <v>45987</v>
      </c>
      <c r="Z9" s="10"/>
    </row>
    <row r="10" spans="1:26" ht="30" customHeight="1">
      <c r="J10" s="13" t="s">
        <v>6</v>
      </c>
      <c r="K10" s="13"/>
      <c r="L10" s="13"/>
      <c r="M10" s="13"/>
      <c r="N10" s="13"/>
      <c r="O10" s="13"/>
      <c r="S10" s="5">
        <v>9</v>
      </c>
      <c r="T10" s="7" t="s">
        <v>49</v>
      </c>
      <c r="U10" s="5">
        <v>9</v>
      </c>
      <c r="V10" s="8" t="s">
        <v>57</v>
      </c>
      <c r="W10" s="9">
        <v>45664</v>
      </c>
      <c r="X10" s="9">
        <v>45671</v>
      </c>
      <c r="Z10" s="10"/>
    </row>
    <row r="11" spans="1:26" ht="30" customHeight="1">
      <c r="J11" s="13" t="s">
        <v>7</v>
      </c>
      <c r="K11" s="13"/>
      <c r="L11" s="13"/>
      <c r="M11" s="13"/>
      <c r="N11" s="13"/>
      <c r="O11" s="13"/>
      <c r="S11" s="5">
        <v>10</v>
      </c>
      <c r="T11" s="7" t="s">
        <v>50</v>
      </c>
      <c r="U11" s="5">
        <v>10</v>
      </c>
      <c r="V11" s="8" t="s">
        <v>58</v>
      </c>
      <c r="W11" s="9">
        <v>45678</v>
      </c>
      <c r="X11" s="9">
        <v>45685</v>
      </c>
      <c r="Z11" s="10"/>
    </row>
    <row r="12" spans="1:26" ht="30" customHeight="1">
      <c r="J12" s="13" t="s">
        <v>8</v>
      </c>
      <c r="K12" s="13"/>
      <c r="L12" s="13"/>
      <c r="M12" s="13"/>
      <c r="N12" s="13"/>
      <c r="O12" s="13"/>
      <c r="S12" s="3" t="s">
        <v>62</v>
      </c>
    </row>
    <row r="13" spans="1:26" ht="30" customHeight="1">
      <c r="J13" s="13" t="s">
        <v>60</v>
      </c>
      <c r="K13" s="13"/>
      <c r="L13" s="13"/>
      <c r="M13" s="13"/>
      <c r="N13" s="13"/>
      <c r="O13" s="13"/>
    </row>
    <row r="14" spans="1:26">
      <c r="J14" s="3" t="s">
        <v>9</v>
      </c>
    </row>
    <row r="16" spans="1:26">
      <c r="A16" s="3" t="s">
        <v>30</v>
      </c>
    </row>
    <row r="17" spans="1:15">
      <c r="A17" s="3" t="s">
        <v>31</v>
      </c>
    </row>
    <row r="19" spans="1:15">
      <c r="H19" s="60" t="s">
        <v>61</v>
      </c>
    </row>
    <row r="20" spans="1:15" ht="18.75" customHeight="1">
      <c r="A20" s="14" t="s">
        <v>13</v>
      </c>
      <c r="B20" s="15"/>
      <c r="C20" s="15"/>
      <c r="D20" s="15"/>
      <c r="E20" s="16"/>
      <c r="F20" s="4" t="s">
        <v>10</v>
      </c>
      <c r="G20" s="17" t="s">
        <v>26</v>
      </c>
      <c r="H20" s="61">
        <v>5</v>
      </c>
      <c r="I20" s="18" t="s">
        <v>27</v>
      </c>
      <c r="J20" s="17" t="s">
        <v>26</v>
      </c>
      <c r="K20" s="61"/>
      <c r="L20" s="18" t="s">
        <v>27</v>
      </c>
      <c r="M20" s="19" t="s">
        <v>15</v>
      </c>
      <c r="N20" s="19" t="s">
        <v>16</v>
      </c>
      <c r="O20" s="20" t="s">
        <v>20</v>
      </c>
    </row>
    <row r="21" spans="1:15">
      <c r="A21" s="21"/>
      <c r="B21" s="22"/>
      <c r="C21" s="22"/>
      <c r="D21" s="22"/>
      <c r="E21" s="23"/>
      <c r="F21" s="20" t="s">
        <v>12</v>
      </c>
      <c r="G21" s="49" t="str">
        <f>VLOOKUP(H20,S2:X11,2,)</f>
        <v>9/17</v>
      </c>
      <c r="H21" s="50"/>
      <c r="I21" s="51"/>
      <c r="J21" s="49" t="e">
        <f>VLOOKUP(K20,S2:X11,2,FALSE)</f>
        <v>#N/A</v>
      </c>
      <c r="K21" s="50"/>
      <c r="L21" s="51"/>
      <c r="M21" s="24"/>
      <c r="N21" s="25" t="s">
        <v>17</v>
      </c>
      <c r="O21" s="26"/>
    </row>
    <row r="22" spans="1:15">
      <c r="A22" s="21"/>
      <c r="B22" s="22"/>
      <c r="C22" s="22"/>
      <c r="D22" s="22"/>
      <c r="E22" s="23"/>
      <c r="F22" s="26"/>
      <c r="G22" s="52"/>
      <c r="H22" s="53"/>
      <c r="I22" s="54"/>
      <c r="J22" s="52"/>
      <c r="K22" s="53"/>
      <c r="L22" s="54"/>
      <c r="M22" s="25" t="s">
        <v>14</v>
      </c>
      <c r="N22" s="30" t="s">
        <v>18</v>
      </c>
      <c r="O22" s="30" t="s">
        <v>18</v>
      </c>
    </row>
    <row r="23" spans="1:15">
      <c r="A23" s="27"/>
      <c r="B23" s="28"/>
      <c r="C23" s="28"/>
      <c r="D23" s="28"/>
      <c r="E23" s="29"/>
      <c r="F23" s="31"/>
      <c r="G23" s="32"/>
      <c r="H23" s="32" t="s">
        <v>11</v>
      </c>
      <c r="I23" s="32"/>
      <c r="J23" s="32"/>
      <c r="K23" s="32" t="s">
        <v>11</v>
      </c>
      <c r="L23" s="32"/>
      <c r="M23" s="33"/>
      <c r="N23" s="34" t="s">
        <v>19</v>
      </c>
      <c r="O23" s="34" t="s">
        <v>19</v>
      </c>
    </row>
    <row r="24" spans="1:15" ht="24" customHeight="1">
      <c r="A24" s="14"/>
      <c r="B24" s="15"/>
      <c r="C24" s="15"/>
      <c r="D24" s="15"/>
      <c r="E24" s="16"/>
      <c r="F24" s="35"/>
      <c r="G24" s="14"/>
      <c r="H24" s="15"/>
      <c r="I24" s="16"/>
      <c r="J24" s="14"/>
      <c r="K24" s="15"/>
      <c r="L24" s="16"/>
      <c r="M24" s="36"/>
      <c r="N24" s="36"/>
      <c r="O24" s="36"/>
    </row>
    <row r="25" spans="1:15">
      <c r="A25" s="21"/>
      <c r="B25" s="22"/>
      <c r="C25" s="22"/>
      <c r="D25" s="22"/>
      <c r="E25" s="23"/>
      <c r="F25" s="24"/>
      <c r="G25" s="21"/>
      <c r="H25" s="22"/>
      <c r="I25" s="23"/>
      <c r="J25" s="21"/>
      <c r="K25" s="22"/>
      <c r="L25" s="23"/>
      <c r="M25" s="24"/>
      <c r="N25" s="25" t="s">
        <v>21</v>
      </c>
      <c r="O25" s="24" t="s">
        <v>22</v>
      </c>
    </row>
    <row r="26" spans="1:15">
      <c r="A26" s="21"/>
      <c r="B26" s="22"/>
      <c r="C26" s="22"/>
      <c r="D26" s="22"/>
      <c r="E26" s="23"/>
      <c r="F26" s="24"/>
      <c r="G26" s="21"/>
      <c r="H26" s="22"/>
      <c r="I26" s="23"/>
      <c r="J26" s="21"/>
      <c r="K26" s="22"/>
      <c r="L26" s="23"/>
      <c r="M26" s="24"/>
      <c r="N26" s="24"/>
      <c r="O26" s="24"/>
    </row>
    <row r="27" spans="1:15">
      <c r="A27" s="27"/>
      <c r="B27" s="28"/>
      <c r="C27" s="28"/>
      <c r="D27" s="28"/>
      <c r="E27" s="29"/>
      <c r="F27" s="33"/>
      <c r="G27" s="27"/>
      <c r="H27" s="28"/>
      <c r="I27" s="29"/>
      <c r="J27" s="27"/>
      <c r="K27" s="28"/>
      <c r="L27" s="29"/>
      <c r="M27" s="33"/>
      <c r="N27" s="33"/>
      <c r="O27" s="33"/>
    </row>
    <row r="28" spans="1:15" ht="24" customHeight="1">
      <c r="A28" s="14"/>
      <c r="B28" s="15"/>
      <c r="C28" s="15"/>
      <c r="D28" s="15"/>
      <c r="E28" s="16"/>
      <c r="F28" s="35"/>
      <c r="G28" s="14"/>
      <c r="H28" s="15"/>
      <c r="I28" s="16"/>
      <c r="J28" s="14"/>
      <c r="K28" s="15"/>
      <c r="L28" s="16"/>
      <c r="M28" s="36"/>
      <c r="N28" s="36"/>
      <c r="O28" s="36"/>
    </row>
    <row r="29" spans="1:15">
      <c r="A29" s="21"/>
      <c r="B29" s="22"/>
      <c r="C29" s="22"/>
      <c r="D29" s="22"/>
      <c r="E29" s="23"/>
      <c r="F29" s="24"/>
      <c r="G29" s="21"/>
      <c r="H29" s="22"/>
      <c r="I29" s="23"/>
      <c r="J29" s="21"/>
      <c r="K29" s="22"/>
      <c r="L29" s="23"/>
      <c r="M29" s="24"/>
      <c r="N29" s="25" t="s">
        <v>21</v>
      </c>
      <c r="O29" s="24" t="s">
        <v>22</v>
      </c>
    </row>
    <row r="30" spans="1:15">
      <c r="A30" s="21"/>
      <c r="B30" s="22"/>
      <c r="C30" s="22"/>
      <c r="D30" s="22"/>
      <c r="E30" s="23"/>
      <c r="F30" s="24"/>
      <c r="G30" s="21"/>
      <c r="H30" s="22"/>
      <c r="I30" s="23"/>
      <c r="J30" s="21"/>
      <c r="K30" s="22"/>
      <c r="L30" s="23"/>
      <c r="M30" s="24"/>
      <c r="N30" s="24"/>
      <c r="O30" s="24"/>
    </row>
    <row r="31" spans="1:15">
      <c r="A31" s="27"/>
      <c r="B31" s="28"/>
      <c r="C31" s="28"/>
      <c r="D31" s="28"/>
      <c r="E31" s="29"/>
      <c r="F31" s="33"/>
      <c r="G31" s="27"/>
      <c r="H31" s="28"/>
      <c r="I31" s="29"/>
      <c r="J31" s="27"/>
      <c r="K31" s="28"/>
      <c r="L31" s="29"/>
      <c r="M31" s="33"/>
      <c r="N31" s="33"/>
      <c r="O31" s="33"/>
    </row>
    <row r="32" spans="1:15" ht="24" customHeight="1">
      <c r="A32" s="14"/>
      <c r="B32" s="15"/>
      <c r="C32" s="15"/>
      <c r="D32" s="15"/>
      <c r="E32" s="16"/>
      <c r="F32" s="35"/>
      <c r="G32" s="14"/>
      <c r="H32" s="15"/>
      <c r="I32" s="16"/>
      <c r="J32" s="14"/>
      <c r="K32" s="15"/>
      <c r="L32" s="16"/>
      <c r="M32" s="36"/>
      <c r="N32" s="36"/>
      <c r="O32" s="36"/>
    </row>
    <row r="33" spans="1:18">
      <c r="A33" s="21"/>
      <c r="B33" s="22"/>
      <c r="C33" s="22"/>
      <c r="D33" s="22"/>
      <c r="E33" s="23"/>
      <c r="F33" s="24"/>
      <c r="G33" s="21"/>
      <c r="H33" s="22"/>
      <c r="I33" s="23"/>
      <c r="J33" s="21"/>
      <c r="K33" s="22"/>
      <c r="L33" s="23"/>
      <c r="M33" s="24"/>
      <c r="N33" s="25" t="s">
        <v>21</v>
      </c>
      <c r="O33" s="24" t="s">
        <v>22</v>
      </c>
    </row>
    <row r="34" spans="1:18">
      <c r="A34" s="21"/>
      <c r="B34" s="22"/>
      <c r="C34" s="22"/>
      <c r="D34" s="22"/>
      <c r="E34" s="23"/>
      <c r="F34" s="24"/>
      <c r="G34" s="21"/>
      <c r="H34" s="22"/>
      <c r="I34" s="23"/>
      <c r="J34" s="21"/>
      <c r="K34" s="22"/>
      <c r="L34" s="23"/>
      <c r="M34" s="24"/>
      <c r="N34" s="24"/>
      <c r="O34" s="24"/>
    </row>
    <row r="35" spans="1:18">
      <c r="A35" s="27"/>
      <c r="B35" s="28"/>
      <c r="C35" s="28"/>
      <c r="D35" s="28"/>
      <c r="E35" s="29"/>
      <c r="F35" s="33"/>
      <c r="G35" s="27"/>
      <c r="H35" s="28"/>
      <c r="I35" s="29"/>
      <c r="J35" s="27"/>
      <c r="K35" s="28"/>
      <c r="L35" s="29"/>
      <c r="M35" s="33"/>
      <c r="N35" s="33"/>
      <c r="O35" s="33"/>
    </row>
    <row r="36" spans="1:18">
      <c r="A36" s="37" t="s">
        <v>26</v>
      </c>
      <c r="B36" s="55">
        <f>VLOOKUP(H20,S2:X11,3,FALSE)</f>
        <v>5</v>
      </c>
      <c r="C36" s="37" t="s">
        <v>27</v>
      </c>
      <c r="D36" s="37"/>
      <c r="E36" s="37" t="s">
        <v>38</v>
      </c>
      <c r="F36" s="56" t="str">
        <f>VLOOKUP(H20,S2:X11,4,FALSE)</f>
        <v>福祉現場の災害対応力強化</v>
      </c>
      <c r="G36" s="37"/>
      <c r="H36" s="38" t="s">
        <v>23</v>
      </c>
      <c r="I36" s="38"/>
      <c r="J36" s="39"/>
      <c r="K36" s="57">
        <f>VLOOKUP(H20,S2:X11,5,FALSE)</f>
        <v>45903</v>
      </c>
      <c r="L36" s="57"/>
      <c r="M36" s="57"/>
      <c r="N36" s="37" t="s">
        <v>24</v>
      </c>
      <c r="O36" s="59">
        <f>VLOOKUP(H20,S2:X11,6,FALSE)</f>
        <v>45910</v>
      </c>
      <c r="R36" s="40"/>
    </row>
    <row r="37" spans="1:18">
      <c r="A37" s="37" t="s">
        <v>26</v>
      </c>
      <c r="B37" s="55" t="e">
        <f>VLOOKUP(K20,S2:X11,3,FALSE)</f>
        <v>#N/A</v>
      </c>
      <c r="C37" s="37" t="s">
        <v>27</v>
      </c>
      <c r="D37" s="37"/>
      <c r="E37" s="37" t="s">
        <v>38</v>
      </c>
      <c r="F37" s="56" t="e">
        <f>VLOOKUP(K20,S2:X11,4,FALSE)</f>
        <v>#N/A</v>
      </c>
      <c r="G37" s="37"/>
      <c r="H37" s="38" t="s">
        <v>23</v>
      </c>
      <c r="I37" s="38"/>
      <c r="J37" s="38"/>
      <c r="K37" s="58" t="e">
        <f>VLOOKUP(K20,S2:X11,5,FALSE)</f>
        <v>#N/A</v>
      </c>
      <c r="L37" s="58"/>
      <c r="M37" s="58"/>
      <c r="N37" s="37" t="s">
        <v>24</v>
      </c>
      <c r="O37" s="59" t="e">
        <f>VLOOKUP(K20,S2:X11,6,FALSE)</f>
        <v>#N/A</v>
      </c>
    </row>
    <row r="38" spans="1:18">
      <c r="A38" s="3" t="s">
        <v>25</v>
      </c>
    </row>
    <row r="40" spans="1:18">
      <c r="F40" s="41" t="s">
        <v>32</v>
      </c>
      <c r="G40" s="42"/>
      <c r="H40" s="42"/>
      <c r="I40" s="42"/>
      <c r="J40" s="42"/>
      <c r="K40" s="42"/>
      <c r="L40" s="42"/>
      <c r="M40" s="43"/>
    </row>
    <row r="41" spans="1:18">
      <c r="F41" s="44" t="s">
        <v>33</v>
      </c>
      <c r="M41" s="45"/>
    </row>
    <row r="42" spans="1:18">
      <c r="F42" s="44" t="s">
        <v>34</v>
      </c>
      <c r="M42" s="45"/>
    </row>
    <row r="43" spans="1:18">
      <c r="F43" s="44" t="s">
        <v>35</v>
      </c>
      <c r="M43" s="45"/>
    </row>
    <row r="44" spans="1:18">
      <c r="F44" s="46" t="s">
        <v>36</v>
      </c>
      <c r="G44" s="47"/>
      <c r="H44" s="47"/>
      <c r="I44" s="47"/>
      <c r="J44" s="47"/>
      <c r="K44" s="47"/>
      <c r="L44" s="47"/>
      <c r="M44" s="48"/>
    </row>
  </sheetData>
  <sheetProtection sheet="1" objects="1" scenarios="1"/>
  <mergeCells count="19">
    <mergeCell ref="A24:E27"/>
    <mergeCell ref="A28:E31"/>
    <mergeCell ref="A32:E35"/>
    <mergeCell ref="A4:O4"/>
    <mergeCell ref="A1:O1"/>
    <mergeCell ref="A2:O2"/>
    <mergeCell ref="F21:F23"/>
    <mergeCell ref="O20:O21"/>
    <mergeCell ref="A20:E23"/>
    <mergeCell ref="K36:M36"/>
    <mergeCell ref="K37:M37"/>
    <mergeCell ref="G21:I22"/>
    <mergeCell ref="G24:I27"/>
    <mergeCell ref="G28:I31"/>
    <mergeCell ref="G32:I35"/>
    <mergeCell ref="J21:L22"/>
    <mergeCell ref="J24:L27"/>
    <mergeCell ref="J28:L31"/>
    <mergeCell ref="J32:L35"/>
  </mergeCells>
  <phoneticPr fontId="1"/>
  <pageMargins left="0.9055118110236221" right="0.70866141732283472" top="0.74803149606299213" bottom="0.74803149606299213" header="0.31496062992125984" footer="0.31496062992125984"/>
  <pageSetup paperSize="9" scale="7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shisetsu09</dc:creator>
  <cp:lastModifiedBy>shisetsu09</cp:lastModifiedBy>
  <cp:lastPrinted>2025-08-12T07:11:28Z</cp:lastPrinted>
  <dcterms:created xsi:type="dcterms:W3CDTF">2025-08-12T01:12:14Z</dcterms:created>
  <dcterms:modified xsi:type="dcterms:W3CDTF">2025-08-13T04:03:39Z</dcterms:modified>
</cp:coreProperties>
</file>